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25200" windowHeight="116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39" i="1" l="1"/>
  <c r="E32" i="1"/>
  <c r="E24" i="1"/>
  <c r="E15" i="1"/>
  <c r="E41" i="1" l="1"/>
  <c r="G39" i="1" l="1"/>
  <c r="F39" i="1"/>
  <c r="G32" i="1"/>
  <c r="F32" i="1"/>
  <c r="G24" i="1"/>
  <c r="F24" i="1"/>
  <c r="G15" i="1"/>
  <c r="F15" i="1"/>
  <c r="G41" i="1" l="1"/>
  <c r="F41" i="1"/>
</calcChain>
</file>

<file path=xl/sharedStrings.xml><?xml version="1.0" encoding="utf-8"?>
<sst xmlns="http://schemas.openxmlformats.org/spreadsheetml/2006/main" count="69" uniqueCount="43">
  <si>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</si>
  <si>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</si>
  <si>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</si>
  <si>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</si>
  <si>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</si>
  <si>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</si>
  <si>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</si>
  <si>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</si>
  <si>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</si>
  <si>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</si>
  <si>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</si>
  <si>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</si>
  <si>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</si>
  <si>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</si>
  <si>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</si>
  <si>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</si>
  <si>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</si>
  <si>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</si>
  <si>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</si>
  <si>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</si>
  <si>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</si>
  <si>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</si>
  <si>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 xml:space="preserve">Operar la mayor maquinaria posible para tener un avance proximo en todos los trabajos. </t>
  </si>
  <si>
    <t>Calendario de visitas frecuentes donde esten operando las máquinas para llevar un control de las horas y del tipo de trabajo que este realizando.</t>
  </si>
  <si>
    <t>Optimizar los recursos económicos disponibles en un claro plan de trabajo, minimisando gasto en renta de maquinaria, logran en si una economia mas estable</t>
  </si>
  <si>
    <t xml:space="preserve"> Impulsar a  jovenes entusiastas a capacitarse como operadores.</t>
  </si>
  <si>
    <t>Tener un soporte de refacciones y un mecánico trabajando para sacar trabajos de mantenimiento  en las máquinas y asi no paren sus funciones.</t>
  </si>
  <si>
    <t>Crear un plan de trabajo en cada máquina ajustándonos a las necesidades próximas de las zonas rurales y privadas.</t>
  </si>
  <si>
    <t xml:space="preserve">Programarnos para que durante el trabajo de las máquinas hacerles una visita presencial por lo menos dos veces por semana. </t>
  </si>
  <si>
    <t>Integrar a los representantes de rancho en los planes de trabajo de la maquinaria para estar mas cerca de los operadores y de los trabajos recientes que se estan realizando.</t>
  </si>
  <si>
    <t>Reducir un 50 % en renta a terceros de maquinaria, con un manejo mas organizado según siempre el plan de trabajo.</t>
  </si>
  <si>
    <t xml:space="preserve">Seleccionar a los jóvenes con mayor cualidad y responsabilidad para ocupar un cargo de operador teniendo mas gente local trabajando. </t>
  </si>
  <si>
    <t xml:space="preserve">Porcentaje de avance en la operación del plan operativo de maquinaria </t>
  </si>
  <si>
    <t>Porcentaje de avance en la operación del  programa de seguimiento operativo de  las maquinas.</t>
  </si>
  <si>
    <t xml:space="preserve">Porcentaje de avance en el cumplimiento al ajuste de un plan de trabajo eficiente </t>
  </si>
  <si>
    <t xml:space="preserve">Porcentaje de avance en la Integración de jovenes como operadores de las maquinarias </t>
  </si>
  <si>
    <t>FACTURAS</t>
  </si>
  <si>
    <t>FOTOS</t>
  </si>
  <si>
    <t xml:space="preserve">   _____________________________________________                              ISIDRO MADRIGAL CORTEZ                                                                                            RESPONSABLE DE LA MAQUINARIA MUNICIPAL</t>
  </si>
  <si>
    <t>DEPENDENCIA: Direccion de Maquinaria Municipal</t>
  </si>
  <si>
    <t>Direccion de  Maquinaria Municipal</t>
  </si>
  <si>
    <t>PERIODO: TRIMESTRAL    ENERO - JUNIO 2021</t>
  </si>
  <si>
    <t>FECHA EVALUACIÓN: 07/07/2021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</si>
</sst>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J9" sqref="J9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56"/>
      <c r="G1" s="53"/>
      <c r="H1" s="53"/>
    </row>
    <row r="2" spans="1:8" ht="21" x14ac:dyDescent="0.35">
      <c r="D2" s="15" t="s">
        <v>14</v>
      </c>
      <c r="E2" s="15"/>
      <c r="F2" s="15"/>
      <c r="G2" s="15"/>
    </row>
    <row r="3" spans="1:8" ht="18.75" x14ac:dyDescent="0.3">
      <c r="B3" s="57" t="s">
        <v>2</v>
      </c>
      <c r="C3" s="58"/>
      <c r="D3" s="58"/>
      <c r="E3" s="58"/>
      <c r="F3" s="58"/>
      <c r="G3" s="59" t="s">
        <v>42</v>
      </c>
      <c r="H3" s="59"/>
    </row>
    <row r="4" spans="1:8" x14ac:dyDescent="0.25">
      <c r="C4" s="59" t="s">
        <v>41</v>
      </c>
      <c r="D4" s="59"/>
      <c r="E4" s="59"/>
      <c r="F4" s="59"/>
      <c r="H4" s="16" t="s">
        <v>15</v>
      </c>
    </row>
    <row r="5" spans="1:8" x14ac:dyDescent="0.25">
      <c r="C5" s="59" t="s">
        <v>39</v>
      </c>
      <c r="D5" s="59"/>
      <c r="E5" s="59"/>
      <c r="F5" s="59"/>
      <c r="G5" s="59"/>
      <c r="H5" s="1"/>
    </row>
    <row r="6" spans="1:8" x14ac:dyDescent="0.25">
      <c r="C6" s="60" t="s">
        <v>17</v>
      </c>
      <c r="D6" s="60"/>
      <c r="E6" s="59" t="s">
        <v>40</v>
      </c>
      <c r="F6" s="59"/>
      <c r="G6" s="59"/>
      <c r="H6" s="59"/>
    </row>
    <row r="7" spans="1:8" ht="18" customHeight="1" x14ac:dyDescent="0.25">
      <c r="B7" s="61"/>
      <c r="C7" s="61"/>
      <c r="D7" s="61"/>
      <c r="E7" s="61"/>
      <c r="F7" s="61"/>
      <c r="G7" s="61"/>
      <c r="H7" s="61"/>
    </row>
    <row r="8" spans="1:8" ht="30" customHeight="1" x14ac:dyDescent="0.25">
      <c r="A8" s="6"/>
      <c r="B8" s="39" t="s">
        <v>10</v>
      </c>
      <c r="C8" s="40"/>
      <c r="D8" s="62" t="s">
        <v>22</v>
      </c>
      <c r="E8" s="62"/>
      <c r="F8" s="62"/>
      <c r="G8" s="62"/>
      <c r="H8" s="62"/>
    </row>
    <row r="9" spans="1:8" ht="37.5" customHeight="1" x14ac:dyDescent="0.25">
      <c r="A9" s="6"/>
      <c r="B9" s="44" t="s">
        <v>3</v>
      </c>
      <c r="C9" s="44"/>
      <c r="D9" s="44"/>
      <c r="E9" s="45" t="s">
        <v>32</v>
      </c>
      <c r="F9" s="45"/>
      <c r="G9" s="45"/>
      <c r="H9" s="46"/>
    </row>
    <row r="10" spans="1:8" ht="30" customHeight="1" x14ac:dyDescent="0.25">
      <c r="A10" s="24" t="s">
        <v>8</v>
      </c>
      <c r="B10" s="37" t="s">
        <v>1</v>
      </c>
      <c r="C10" s="38"/>
      <c r="D10" s="38"/>
      <c r="E10" s="25" t="s">
        <v>18</v>
      </c>
      <c r="F10" s="25" t="s">
        <v>19</v>
      </c>
      <c r="G10" s="25" t="s">
        <v>20</v>
      </c>
      <c r="H10" s="25" t="s">
        <v>21</v>
      </c>
    </row>
    <row r="11" spans="1:8" ht="63" customHeight="1" x14ac:dyDescent="0.25">
      <c r="A11" s="12">
        <v>1</v>
      </c>
      <c r="B11" s="29" t="s">
        <v>26</v>
      </c>
      <c r="C11" s="30"/>
      <c r="D11" s="31"/>
      <c r="E11" s="11">
        <v>70</v>
      </c>
      <c r="F11" s="11">
        <v>2000</v>
      </c>
      <c r="G11" s="17">
        <v>363000</v>
      </c>
      <c r="H11" s="11" t="s">
        <v>36</v>
      </c>
    </row>
    <row r="12" spans="1:8" ht="50.25" customHeight="1" x14ac:dyDescent="0.25">
      <c r="A12" s="12">
        <v>2</v>
      </c>
      <c r="B12" s="29" t="s">
        <v>27</v>
      </c>
      <c r="C12" s="30"/>
      <c r="D12" s="31"/>
      <c r="E12" s="11">
        <v>30</v>
      </c>
      <c r="F12" s="11">
        <v>2000</v>
      </c>
      <c r="G12" s="17">
        <v>0</v>
      </c>
      <c r="H12" s="23"/>
    </row>
    <row r="13" spans="1:8" ht="39.950000000000003" customHeight="1" x14ac:dyDescent="0.25">
      <c r="A13" s="12">
        <v>3</v>
      </c>
      <c r="B13" s="29"/>
      <c r="C13" s="30"/>
      <c r="D13" s="31"/>
      <c r="E13" s="11"/>
      <c r="F13" s="11"/>
      <c r="G13" s="17">
        <v>0</v>
      </c>
      <c r="H13" s="23"/>
    </row>
    <row r="14" spans="1:8" ht="39.950000000000003" customHeight="1" x14ac:dyDescent="0.25">
      <c r="A14" s="12">
        <v>4</v>
      </c>
      <c r="B14" s="29"/>
      <c r="C14" s="30"/>
      <c r="D14" s="31"/>
      <c r="E14" s="11"/>
      <c r="F14" s="11"/>
      <c r="G14" s="17">
        <v>0</v>
      </c>
      <c r="H14" s="13"/>
    </row>
    <row r="15" spans="1:8" ht="15.75" x14ac:dyDescent="0.25">
      <c r="A15" s="6"/>
      <c r="B15" s="32" t="s">
        <v>0</v>
      </c>
      <c r="C15" s="33"/>
      <c r="D15" s="33"/>
      <c r="E15" s="14">
        <f>SUM(E11:E14)/2</f>
        <v>50</v>
      </c>
      <c r="F15" s="8">
        <f>SUM(F11:F14)</f>
        <v>4000</v>
      </c>
      <c r="G15" s="18">
        <f>SUM(G11:G14)</f>
        <v>363000</v>
      </c>
      <c r="H15" s="3"/>
    </row>
    <row r="16" spans="1:8" ht="53.25" customHeight="1" x14ac:dyDescent="0.25">
      <c r="A16" s="22"/>
      <c r="B16" s="63" t="s">
        <v>16</v>
      </c>
      <c r="C16" s="64"/>
      <c r="D16" s="64"/>
      <c r="E16" s="64"/>
      <c r="F16" s="64"/>
      <c r="G16" s="64"/>
      <c r="H16" s="65"/>
    </row>
    <row r="17" spans="1:8" x14ac:dyDescent="0.25">
      <c r="A17" s="6"/>
      <c r="B17" s="54"/>
      <c r="C17" s="55"/>
      <c r="D17" s="55"/>
      <c r="E17" s="55"/>
      <c r="F17" s="55"/>
      <c r="G17" s="55"/>
      <c r="H17" s="55"/>
    </row>
    <row r="18" spans="1:8" ht="31.5" customHeight="1" x14ac:dyDescent="0.25">
      <c r="A18" s="6"/>
      <c r="B18" s="39" t="s">
        <v>11</v>
      </c>
      <c r="C18" s="40"/>
      <c r="D18" s="50" t="s">
        <v>23</v>
      </c>
      <c r="E18" s="51"/>
      <c r="F18" s="51"/>
      <c r="G18" s="51"/>
      <c r="H18" s="52"/>
    </row>
    <row r="19" spans="1:8" ht="33" customHeight="1" x14ac:dyDescent="0.25">
      <c r="A19" s="6"/>
      <c r="B19" s="44" t="s">
        <v>4</v>
      </c>
      <c r="C19" s="44"/>
      <c r="D19" s="44"/>
      <c r="E19" s="45" t="s">
        <v>33</v>
      </c>
      <c r="F19" s="45"/>
      <c r="G19" s="45"/>
      <c r="H19" s="46"/>
    </row>
    <row r="20" spans="1:8" ht="30" x14ac:dyDescent="0.25">
      <c r="A20" s="24" t="s">
        <v>8</v>
      </c>
      <c r="B20" s="37" t="s">
        <v>1</v>
      </c>
      <c r="C20" s="38"/>
      <c r="D20" s="38"/>
      <c r="E20" s="25" t="s">
        <v>18</v>
      </c>
      <c r="F20" s="25" t="s">
        <v>19</v>
      </c>
      <c r="G20" s="25" t="s">
        <v>20</v>
      </c>
      <c r="H20" s="25" t="s">
        <v>21</v>
      </c>
    </row>
    <row r="21" spans="1:8" ht="51.75" customHeight="1" x14ac:dyDescent="0.25">
      <c r="A21" s="12">
        <v>1</v>
      </c>
      <c r="B21" s="29" t="s">
        <v>28</v>
      </c>
      <c r="C21" s="30"/>
      <c r="D21" s="31"/>
      <c r="E21" s="11">
        <v>60</v>
      </c>
      <c r="F21" s="11">
        <v>0</v>
      </c>
      <c r="G21" s="17">
        <v>40000</v>
      </c>
      <c r="H21" s="11" t="s">
        <v>37</v>
      </c>
    </row>
    <row r="22" spans="1:8" ht="64.5" customHeight="1" x14ac:dyDescent="0.25">
      <c r="A22" s="12">
        <v>2</v>
      </c>
      <c r="B22" s="29" t="s">
        <v>29</v>
      </c>
      <c r="C22" s="30"/>
      <c r="D22" s="31"/>
      <c r="E22" s="11">
        <v>100</v>
      </c>
      <c r="F22" s="11">
        <v>3000</v>
      </c>
      <c r="G22" s="17">
        <v>0</v>
      </c>
      <c r="H22" s="11" t="s">
        <v>37</v>
      </c>
    </row>
    <row r="23" spans="1:8" ht="39.950000000000003" customHeight="1" x14ac:dyDescent="0.25">
      <c r="A23" s="12">
        <v>3</v>
      </c>
      <c r="B23" s="29"/>
      <c r="C23" s="30"/>
      <c r="D23" s="31"/>
      <c r="E23" s="11"/>
      <c r="F23" s="11"/>
      <c r="G23" s="17">
        <v>0</v>
      </c>
      <c r="H23" s="23"/>
    </row>
    <row r="24" spans="1:8" ht="15.75" x14ac:dyDescent="0.25">
      <c r="A24" s="6"/>
      <c r="B24" s="32" t="s">
        <v>0</v>
      </c>
      <c r="C24" s="33"/>
      <c r="D24" s="33"/>
      <c r="E24" s="8">
        <f>SUM(E21:E23)/2</f>
        <v>80</v>
      </c>
      <c r="F24" s="8">
        <f>SUM(F21:F23)</f>
        <v>3000</v>
      </c>
      <c r="G24" s="19">
        <f>SUM(G21:G23)</f>
        <v>40000</v>
      </c>
      <c r="H24" s="3"/>
    </row>
    <row r="25" spans="1:8" ht="53.25" customHeight="1" x14ac:dyDescent="0.25">
      <c r="A25" s="22"/>
      <c r="B25" s="34" t="s">
        <v>16</v>
      </c>
      <c r="C25" s="35"/>
      <c r="D25" s="35"/>
      <c r="E25" s="35"/>
      <c r="F25" s="35"/>
      <c r="G25" s="35"/>
      <c r="H25" s="36"/>
    </row>
    <row r="26" spans="1:8" x14ac:dyDescent="0.25">
      <c r="A26" s="6"/>
      <c r="B26" s="54"/>
      <c r="C26" s="55"/>
      <c r="D26" s="55"/>
      <c r="E26" s="55"/>
      <c r="F26" s="55"/>
      <c r="G26" s="55"/>
      <c r="H26" s="55"/>
    </row>
    <row r="27" spans="1:8" ht="27.75" customHeight="1" x14ac:dyDescent="0.25">
      <c r="A27" s="6"/>
      <c r="B27" s="39" t="s">
        <v>12</v>
      </c>
      <c r="C27" s="40"/>
      <c r="D27" s="41" t="s">
        <v>24</v>
      </c>
      <c r="E27" s="42"/>
      <c r="F27" s="42"/>
      <c r="G27" s="42"/>
      <c r="H27" s="43"/>
    </row>
    <row r="28" spans="1:8" ht="32.25" customHeight="1" x14ac:dyDescent="0.25">
      <c r="A28" s="6"/>
      <c r="B28" s="44" t="s">
        <v>5</v>
      </c>
      <c r="C28" s="44"/>
      <c r="D28" s="44"/>
      <c r="E28" s="45" t="s">
        <v>34</v>
      </c>
      <c r="F28" s="45"/>
      <c r="G28" s="45"/>
      <c r="H28" s="46"/>
    </row>
    <row r="29" spans="1:8" ht="30" x14ac:dyDescent="0.25">
      <c r="A29" s="24" t="s">
        <v>8</v>
      </c>
      <c r="B29" s="37" t="s">
        <v>1</v>
      </c>
      <c r="C29" s="38"/>
      <c r="D29" s="38"/>
      <c r="E29" s="25" t="s">
        <v>18</v>
      </c>
      <c r="F29" s="25" t="s">
        <v>19</v>
      </c>
      <c r="G29" s="25" t="s">
        <v>20</v>
      </c>
      <c r="H29" s="25" t="s">
        <v>21</v>
      </c>
    </row>
    <row r="30" spans="1:8" ht="51.75" customHeight="1" x14ac:dyDescent="0.25">
      <c r="A30" s="12">
        <v>1</v>
      </c>
      <c r="B30" s="29" t="s">
        <v>30</v>
      </c>
      <c r="C30" s="30"/>
      <c r="D30" s="31"/>
      <c r="E30" s="11">
        <v>80</v>
      </c>
      <c r="F30" s="11">
        <v>1500</v>
      </c>
      <c r="G30" s="17">
        <v>200000</v>
      </c>
      <c r="H30" s="11" t="s">
        <v>37</v>
      </c>
    </row>
    <row r="31" spans="1:8" ht="39.950000000000003" customHeight="1" x14ac:dyDescent="0.25">
      <c r="A31" s="12">
        <v>2</v>
      </c>
      <c r="B31" s="29"/>
      <c r="C31" s="30"/>
      <c r="D31" s="31"/>
      <c r="E31" s="11"/>
      <c r="F31" s="11"/>
      <c r="G31" s="17">
        <v>0</v>
      </c>
      <c r="H31" s="23"/>
    </row>
    <row r="32" spans="1:8" ht="15.75" x14ac:dyDescent="0.25">
      <c r="A32" s="6"/>
      <c r="B32" s="32" t="s">
        <v>0</v>
      </c>
      <c r="C32" s="33"/>
      <c r="D32" s="33"/>
      <c r="E32" s="8">
        <f>SUM(E30:E31)/1</f>
        <v>80</v>
      </c>
      <c r="F32" s="8">
        <f>SUM(F30:F31)</f>
        <v>1500</v>
      </c>
      <c r="G32" s="19">
        <f>SUM(G30:G31)</f>
        <v>200000</v>
      </c>
      <c r="H32" s="3"/>
    </row>
    <row r="33" spans="1:8" ht="53.25" customHeight="1" x14ac:dyDescent="0.25">
      <c r="A33" s="22"/>
      <c r="B33" s="34" t="s">
        <v>16</v>
      </c>
      <c r="C33" s="35"/>
      <c r="D33" s="35"/>
      <c r="E33" s="35"/>
      <c r="F33" s="35"/>
      <c r="G33" s="35"/>
      <c r="H33" s="36"/>
    </row>
    <row r="34" spans="1:8" ht="23.25" customHeight="1" x14ac:dyDescent="0.25">
      <c r="A34" s="6"/>
      <c r="B34" s="39" t="s">
        <v>13</v>
      </c>
      <c r="C34" s="40"/>
      <c r="D34" s="41" t="s">
        <v>25</v>
      </c>
      <c r="E34" s="42"/>
      <c r="F34" s="42"/>
      <c r="G34" s="42"/>
      <c r="H34" s="43"/>
    </row>
    <row r="35" spans="1:8" ht="35.25" customHeight="1" x14ac:dyDescent="0.25">
      <c r="A35" s="6"/>
      <c r="B35" s="44" t="s">
        <v>6</v>
      </c>
      <c r="C35" s="44"/>
      <c r="D35" s="44"/>
      <c r="E35" s="45" t="s">
        <v>35</v>
      </c>
      <c r="F35" s="45"/>
      <c r="G35" s="45"/>
      <c r="H35" s="46"/>
    </row>
    <row r="36" spans="1:8" ht="30" x14ac:dyDescent="0.25">
      <c r="A36" s="24" t="s">
        <v>8</v>
      </c>
      <c r="B36" s="37" t="s">
        <v>1</v>
      </c>
      <c r="C36" s="38"/>
      <c r="D36" s="38"/>
      <c r="E36" s="25" t="s">
        <v>18</v>
      </c>
      <c r="F36" s="25" t="s">
        <v>19</v>
      </c>
      <c r="G36" s="25" t="s">
        <v>20</v>
      </c>
      <c r="H36" s="25" t="s">
        <v>21</v>
      </c>
    </row>
    <row r="37" spans="1:8" ht="64.5" customHeight="1" x14ac:dyDescent="0.25">
      <c r="A37" s="12">
        <v>1</v>
      </c>
      <c r="B37" s="29" t="s">
        <v>31</v>
      </c>
      <c r="C37" s="30"/>
      <c r="D37" s="31"/>
      <c r="E37" s="11">
        <v>0</v>
      </c>
      <c r="F37" s="11">
        <v>0</v>
      </c>
      <c r="G37" s="17">
        <v>0</v>
      </c>
      <c r="H37" s="13"/>
    </row>
    <row r="38" spans="1:8" ht="39.950000000000003" customHeight="1" x14ac:dyDescent="0.25">
      <c r="A38" s="12">
        <v>2</v>
      </c>
      <c r="B38" s="29"/>
      <c r="C38" s="30"/>
      <c r="D38" s="31"/>
      <c r="E38" s="11"/>
      <c r="F38" s="11"/>
      <c r="G38" s="17">
        <v>0</v>
      </c>
      <c r="H38" s="23"/>
    </row>
    <row r="39" spans="1:8" ht="15.75" x14ac:dyDescent="0.25">
      <c r="A39" s="6"/>
      <c r="B39" s="48" t="s">
        <v>0</v>
      </c>
      <c r="C39" s="49"/>
      <c r="D39" s="49"/>
      <c r="E39" s="9">
        <f>SUM(E37:E38)/1</f>
        <v>0</v>
      </c>
      <c r="F39" s="9">
        <f>SUM(F37:F38)</f>
        <v>0</v>
      </c>
      <c r="G39" s="20">
        <f>SUM(G37:G38)</f>
        <v>0</v>
      </c>
      <c r="H39" s="4"/>
    </row>
    <row r="40" spans="1:8" ht="53.25" customHeight="1" x14ac:dyDescent="0.25">
      <c r="A40" s="27"/>
      <c r="B40" s="34" t="s">
        <v>16</v>
      </c>
      <c r="C40" s="35"/>
      <c r="D40" s="35"/>
      <c r="E40" s="35"/>
      <c r="F40" s="35"/>
      <c r="G40" s="35"/>
      <c r="H40" s="36"/>
    </row>
    <row r="41" spans="1:8" ht="15.75" x14ac:dyDescent="0.25">
      <c r="A41" s="28"/>
      <c r="B41" s="47" t="s">
        <v>7</v>
      </c>
      <c r="C41" s="47"/>
      <c r="D41" s="47"/>
      <c r="E41" s="10">
        <f>SUM(E15+E24+E32+E39)/4</f>
        <v>52.5</v>
      </c>
      <c r="F41" s="10">
        <f>SUM(F15+F24+F32+F39)</f>
        <v>8500</v>
      </c>
      <c r="G41" s="21">
        <f>SUM(G15+G24+G32+G39)</f>
        <v>603000</v>
      </c>
      <c r="H41" s="2"/>
    </row>
    <row r="42" spans="1:8" x14ac:dyDescent="0.25">
      <c r="B42" s="53"/>
      <c r="C42" s="53"/>
      <c r="D42" s="53"/>
      <c r="E42" s="53"/>
      <c r="F42" s="53"/>
      <c r="G42" s="53"/>
      <c r="H42" s="53"/>
    </row>
    <row r="43" spans="1:8" ht="80.099999999999994" customHeight="1" x14ac:dyDescent="0.25">
      <c r="A43"/>
      <c r="B43" s="26" t="s">
        <v>38</v>
      </c>
      <c r="C43" s="26"/>
      <c r="D43" s="26"/>
      <c r="E43" s="26"/>
    </row>
  </sheetData>
  <mergeCells count="53">
    <mergeCell ref="B15:D15"/>
    <mergeCell ref="E19:H19"/>
    <mergeCell ref="B16:H16"/>
    <mergeCell ref="B11:D11"/>
    <mergeCell ref="B17:H17"/>
    <mergeCell ref="B12:D12"/>
    <mergeCell ref="B13:D13"/>
    <mergeCell ref="B14:D14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31:D31"/>
    <mergeCell ref="B21:D21"/>
    <mergeCell ref="B24:D24"/>
    <mergeCell ref="B26:H26"/>
    <mergeCell ref="B29:D29"/>
    <mergeCell ref="B30:D30"/>
    <mergeCell ref="B27:C27"/>
    <mergeCell ref="D27:H27"/>
    <mergeCell ref="B28:D28"/>
    <mergeCell ref="B20:D20"/>
    <mergeCell ref="B18:C18"/>
    <mergeCell ref="D18:H18"/>
    <mergeCell ref="B19:D19"/>
    <mergeCell ref="E28:H28"/>
    <mergeCell ref="B25:H25"/>
    <mergeCell ref="B22:D22"/>
    <mergeCell ref="B23:D23"/>
    <mergeCell ref="B43:E43"/>
    <mergeCell ref="A40:A41"/>
    <mergeCell ref="B37:D37"/>
    <mergeCell ref="B32:D32"/>
    <mergeCell ref="B33:H33"/>
    <mergeCell ref="B36:D36"/>
    <mergeCell ref="B34:C34"/>
    <mergeCell ref="D34:H34"/>
    <mergeCell ref="B35:D35"/>
    <mergeCell ref="E35:H35"/>
    <mergeCell ref="B41:D41"/>
    <mergeCell ref="B39:D39"/>
    <mergeCell ref="B40:H40"/>
    <mergeCell ref="B42:H42"/>
    <mergeCell ref="B38:D38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L3" sqref="L3"/>
    </sheetView>
  </sheetViews>
  <sheetFormatPr baseColWidth="10" defaultRowHeight="15" x14ac:dyDescent="0.25"/>
  <sheetData>
    <row r="3" spans="2:9" ht="243" customHeight="1" x14ac:dyDescent="0.25">
      <c r="B3" s="26" t="s">
        <v>9</v>
      </c>
      <c r="C3" s="53"/>
      <c r="D3" s="53"/>
      <c r="E3" s="53"/>
      <c r="F3" s="53"/>
      <c r="G3" s="53"/>
      <c r="H3" s="53"/>
      <c r="I3" s="5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2021-05-08T20:28:08Z</cp:lastPrinted>
  <dcterms:created xsi:type="dcterms:W3CDTF">2017-08-15T19:12:25Z</dcterms:created>
  <dcterms:modified xsi:type="dcterms:W3CDTF">2021-07-08T19:18:13Z</dcterms:modified>
</cp:coreProperties>
</file>